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290"/>
  </bookViews>
  <sheets>
    <sheet name=" " sheetId="1" r:id="rId1"/>
  </sheets>
  <externalReferences>
    <externalReference r:id="rId2"/>
  </externalReferences>
  <definedNames>
    <definedName name="ADJUST">[1]Timecard!$R$24:$R$27</definedName>
    <definedName name="dates">[1]Timecard!$CY$9:$CY$1097</definedName>
    <definedName name="_xlnm.Print_Area" localSheetId="0">' '!$A$1:$H$46</definedName>
    <definedName name="_xlnm.Print_Titles" localSheetId="0">' '!$8:$8</definedName>
  </definedNames>
  <calcPr calcId="145621"/>
</workbook>
</file>

<file path=xl/calcChain.xml><?xml version="1.0" encoding="utf-8"?>
<calcChain xmlns="http://schemas.openxmlformats.org/spreadsheetml/2006/main">
  <c r="G45" i="1" l="1"/>
  <c r="H45" i="1" s="1"/>
  <c r="H44" i="1"/>
  <c r="G44" i="1"/>
  <c r="G43" i="1"/>
  <c r="H43" i="1" s="1"/>
  <c r="H42" i="1"/>
  <c r="G42" i="1"/>
  <c r="G41" i="1"/>
  <c r="H41" i="1" s="1"/>
  <c r="H40" i="1"/>
  <c r="G40" i="1"/>
  <c r="G39" i="1"/>
  <c r="H39" i="1" s="1"/>
  <c r="H38" i="1"/>
  <c r="G38" i="1"/>
  <c r="G37" i="1"/>
  <c r="H37" i="1" s="1"/>
  <c r="H36" i="1"/>
  <c r="G36" i="1"/>
  <c r="G35" i="1"/>
  <c r="H35" i="1" s="1"/>
  <c r="H34" i="1"/>
  <c r="G34" i="1"/>
  <c r="G33" i="1"/>
  <c r="H33" i="1" s="1"/>
  <c r="H32" i="1"/>
  <c r="G32" i="1"/>
  <c r="G31" i="1"/>
  <c r="H31" i="1" s="1"/>
  <c r="H30" i="1"/>
  <c r="G30" i="1"/>
  <c r="G29" i="1"/>
  <c r="H29" i="1" s="1"/>
  <c r="H28" i="1"/>
  <c r="G28" i="1"/>
  <c r="G27" i="1"/>
  <c r="H27" i="1" s="1"/>
  <c r="H26" i="1"/>
  <c r="G26" i="1"/>
  <c r="G25" i="1"/>
  <c r="H25" i="1" s="1"/>
  <c r="H24" i="1"/>
  <c r="G24" i="1"/>
  <c r="G23" i="1"/>
  <c r="H23" i="1" s="1"/>
  <c r="H22" i="1"/>
  <c r="G22" i="1"/>
  <c r="G21" i="1"/>
  <c r="H21" i="1" s="1"/>
  <c r="H20" i="1"/>
  <c r="G20" i="1"/>
  <c r="G19" i="1"/>
  <c r="H19" i="1" s="1"/>
  <c r="H18" i="1"/>
  <c r="G18" i="1"/>
  <c r="G17" i="1"/>
  <c r="H17" i="1" s="1"/>
  <c r="H16" i="1"/>
  <c r="G16" i="1"/>
  <c r="G15" i="1"/>
  <c r="H15" i="1" s="1"/>
  <c r="H14" i="1"/>
  <c r="G14" i="1"/>
  <c r="G13" i="1"/>
  <c r="H13" i="1" s="1"/>
  <c r="H12" i="1"/>
  <c r="G12" i="1"/>
  <c r="G11" i="1"/>
  <c r="H11" i="1" s="1"/>
  <c r="H10" i="1"/>
  <c r="G10" i="1"/>
  <c r="G9" i="1"/>
  <c r="G46" i="1" s="1"/>
  <c r="E5" i="1" s="1"/>
  <c r="E4" i="1"/>
  <c r="H9" i="1" l="1"/>
  <c r="H46" i="1" s="1"/>
  <c r="E6" i="1" s="1"/>
</calcChain>
</file>

<file path=xl/sharedStrings.xml><?xml version="1.0" encoding="utf-8"?>
<sst xmlns="http://schemas.openxmlformats.org/spreadsheetml/2006/main" count="18" uniqueCount="18">
  <si>
    <t>Mileage Log and Reimbursement Form</t>
  </si>
  <si>
    <t>Employee Name</t>
  </si>
  <si>
    <t>Rate Per Mile</t>
  </si>
  <si>
    <t>Employee ID</t>
  </si>
  <si>
    <t>For Period</t>
  </si>
  <si>
    <t>Vehicle Description</t>
  </si>
  <si>
    <t>Total Mileage</t>
  </si>
  <si>
    <t>Authorized By</t>
  </si>
  <si>
    <t>Total Reimbursement</t>
  </si>
  <si>
    <t>Date</t>
  </si>
  <si>
    <t>Starting Location</t>
  </si>
  <si>
    <t>Destination</t>
  </si>
  <si>
    <t>Description/Notes</t>
  </si>
  <si>
    <t>Odometer Start</t>
  </si>
  <si>
    <t>Odometer End</t>
  </si>
  <si>
    <t>Mileage</t>
  </si>
  <si>
    <t>Reimbursement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</si>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</sst>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"/>
    <numFmt numFmtId="165" formatCode="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8"/>
      <color theme="1" tint="0.249977111117893"/>
      <name val="Cambria"/>
      <family val="2"/>
      <scheme val="major"/>
    </font>
    <font>
      <sz val="10"/>
      <color theme="1" tint="0.249977111117893"/>
      <name val="Cambria"/>
      <family val="2"/>
      <scheme val="maj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mbria"/>
      <family val="2"/>
      <scheme val="major"/>
    </font>
    <font>
      <sz val="9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1"/>
    </xf>
    <xf numFmtId="0" fontId="5" fillId="0" borderId="1" xfId="0" applyFont="1" applyFill="1" applyBorder="1"/>
    <xf numFmtId="0" fontId="5" fillId="0" borderId="2" xfId="0" applyFont="1" applyFill="1" applyBorder="1"/>
    <xf numFmtId="164" fontId="5" fillId="0" borderId="3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0" borderId="3" xfId="0" applyFont="1" applyFill="1" applyBorder="1"/>
    <xf numFmtId="165" fontId="5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0" fontId="8" fillId="0" borderId="0" xfId="0" applyFont="1"/>
    <xf numFmtId="4" fontId="8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/>
    <xf numFmtId="0" fontId="4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330910</xdr:colOff>
      <xdr:row>1</xdr:row>
      <xdr:rowOff>66676</xdr:rowOff>
    </xdr:from>
    <xdr:to>
      <xdr:col>6</xdr:col>
      <xdr:colOff>636569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860" y="542926"/>
          <a:ext cx="1420084" cy="581024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3</xdr:row>
      <xdr:rowOff>133350</xdr:rowOff>
    </xdr:from>
    <xdr:to>
      <xdr:col>7</xdr:col>
      <xdr:colOff>577663</xdr:colOff>
      <xdr:row>6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5674" y="1104900"/>
          <a:ext cx="2339789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400051</xdr:colOff>
      <xdr:row>0</xdr:row>
      <xdr:rowOff>9525</xdr:rowOff>
    </xdr:from>
    <xdr:to>
      <xdr:col>5</xdr:col>
      <xdr:colOff>295275</xdr:colOff>
      <xdr:row>1</xdr:row>
      <xdr:rowOff>308982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24401" y="9525"/>
          <a:ext cx="2790824" cy="775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gdaleK/My%20Documents/PERSONAL%20DOCS/Kevin's%20timecards/KD0807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imecard"/>
      <sheetName val="JUL14 Mileage"/>
      <sheetName val="JUN14 Mileage"/>
      <sheetName val="MAY14 Mileage"/>
      <sheetName val="APR14 Mileage"/>
      <sheetName val="MAR14 Mileage"/>
      <sheetName val="FEB14 Mileage"/>
      <sheetName val="JAN14 Mileage"/>
      <sheetName val="DEC13 Mileage"/>
    </sheetNames>
    <sheetDataSet>
      <sheetData sheetId="0"/>
      <sheetData sheetId="1">
        <row r="9">
          <cell r="CY9">
            <v>41727</v>
          </cell>
        </row>
        <row r="10">
          <cell r="CY10">
            <v>41741</v>
          </cell>
        </row>
        <row r="11">
          <cell r="CY11">
            <v>41755</v>
          </cell>
        </row>
        <row r="12">
          <cell r="CY12">
            <v>41769</v>
          </cell>
        </row>
        <row r="13">
          <cell r="CY13">
            <v>41783</v>
          </cell>
        </row>
        <row r="14">
          <cell r="CY14">
            <v>41797</v>
          </cell>
        </row>
        <row r="15">
          <cell r="CY15">
            <v>41811</v>
          </cell>
        </row>
        <row r="16">
          <cell r="CY16">
            <v>41825</v>
          </cell>
        </row>
        <row r="17">
          <cell r="CY17">
            <v>41839</v>
          </cell>
        </row>
        <row r="18">
          <cell r="CY18">
            <v>41853</v>
          </cell>
        </row>
        <row r="19">
          <cell r="CY19">
            <v>41867</v>
          </cell>
        </row>
        <row r="20">
          <cell r="CY20">
            <v>41881</v>
          </cell>
        </row>
        <row r="21">
          <cell r="CY21">
            <v>41895</v>
          </cell>
        </row>
        <row r="22">
          <cell r="CY22">
            <v>41909</v>
          </cell>
        </row>
        <row r="23">
          <cell r="CY23">
            <v>41923</v>
          </cell>
        </row>
        <row r="24">
          <cell r="R24" t="str">
            <v>PTO</v>
          </cell>
          <cell r="CY24">
            <v>41937</v>
          </cell>
        </row>
        <row r="25">
          <cell r="R25" t="str">
            <v>SICK</v>
          </cell>
          <cell r="CY25">
            <v>41951</v>
          </cell>
        </row>
        <row r="26">
          <cell r="R26" t="str">
            <v>HOLIDAY1</v>
          </cell>
          <cell r="CY26">
            <v>41965</v>
          </cell>
        </row>
        <row r="27">
          <cell r="R27" t="str">
            <v>HOLIDAY2</v>
          </cell>
          <cell r="CY27">
            <v>41979</v>
          </cell>
        </row>
        <row r="28">
          <cell r="CY28">
            <v>41993</v>
          </cell>
        </row>
        <row r="29">
          <cell r="CY29">
            <v>42007</v>
          </cell>
        </row>
        <row r="30">
          <cell r="CY30">
            <v>42021</v>
          </cell>
        </row>
        <row r="31">
          <cell r="CY31">
            <v>42035</v>
          </cell>
        </row>
        <row r="32">
          <cell r="CY32">
            <v>42049</v>
          </cell>
        </row>
        <row r="33">
          <cell r="CY33">
            <v>42063</v>
          </cell>
        </row>
        <row r="34">
          <cell r="CY34">
            <v>42077</v>
          </cell>
        </row>
        <row r="35">
          <cell r="CY35">
            <v>42091</v>
          </cell>
        </row>
        <row r="36">
          <cell r="CY36">
            <v>42105</v>
          </cell>
        </row>
        <row r="37">
          <cell r="CY37">
            <v>42119</v>
          </cell>
        </row>
        <row r="38">
          <cell r="CY38">
            <v>42133</v>
          </cell>
        </row>
        <row r="39">
          <cell r="CY39">
            <v>42147</v>
          </cell>
        </row>
        <row r="40">
          <cell r="CY40">
            <v>42161</v>
          </cell>
        </row>
        <row r="41">
          <cell r="CY41">
            <v>42175</v>
          </cell>
        </row>
        <row r="42">
          <cell r="CY42">
            <v>42189</v>
          </cell>
        </row>
        <row r="43">
          <cell r="CY43">
            <v>42203</v>
          </cell>
        </row>
        <row r="44">
          <cell r="CY44">
            <v>42217</v>
          </cell>
        </row>
        <row r="45">
          <cell r="CY45">
            <v>42231</v>
          </cell>
        </row>
        <row r="46">
          <cell r="CY46">
            <v>42245</v>
          </cell>
        </row>
        <row r="47">
          <cell r="CY47">
            <v>42259</v>
          </cell>
        </row>
        <row r="48">
          <cell r="CY48">
            <v>42273</v>
          </cell>
        </row>
        <row r="49">
          <cell r="CY49">
            <v>42287</v>
          </cell>
        </row>
        <row r="50">
          <cell r="CY50">
            <v>42301</v>
          </cell>
        </row>
        <row r="51">
          <cell r="CY51">
            <v>42315</v>
          </cell>
        </row>
        <row r="52">
          <cell r="CY52">
            <v>42329</v>
          </cell>
        </row>
        <row r="53">
          <cell r="CY53">
            <v>42343</v>
          </cell>
        </row>
        <row r="54">
          <cell r="CY54">
            <v>42357</v>
          </cell>
        </row>
        <row r="55">
          <cell r="CY55">
            <v>42371</v>
          </cell>
        </row>
        <row r="56">
          <cell r="CY56">
            <v>42385</v>
          </cell>
        </row>
        <row r="57">
          <cell r="CY57">
            <v>42399</v>
          </cell>
        </row>
        <row r="58">
          <cell r="CY58">
            <v>42413</v>
          </cell>
        </row>
        <row r="59">
          <cell r="CY59">
            <v>42427</v>
          </cell>
        </row>
        <row r="60">
          <cell r="CY60">
            <v>42441</v>
          </cell>
        </row>
        <row r="61">
          <cell r="CY61">
            <v>42455</v>
          </cell>
        </row>
        <row r="62">
          <cell r="CY62">
            <v>42469</v>
          </cell>
        </row>
        <row r="63">
          <cell r="CY63">
            <v>42483</v>
          </cell>
        </row>
        <row r="64">
          <cell r="CY64">
            <v>42497</v>
          </cell>
        </row>
        <row r="65">
          <cell r="CY65">
            <v>42511</v>
          </cell>
        </row>
        <row r="66">
          <cell r="CY66">
            <v>42525</v>
          </cell>
        </row>
        <row r="67">
          <cell r="CY67">
            <v>42539</v>
          </cell>
        </row>
        <row r="68">
          <cell r="CY68">
            <v>42553</v>
          </cell>
        </row>
        <row r="69">
          <cell r="CY69">
            <v>42567</v>
          </cell>
        </row>
        <row r="70">
          <cell r="CY70">
            <v>42581</v>
          </cell>
        </row>
        <row r="71">
          <cell r="CY71">
            <v>42595</v>
          </cell>
        </row>
        <row r="72">
          <cell r="CY72">
            <v>42609</v>
          </cell>
        </row>
        <row r="73">
          <cell r="CY73">
            <v>42623</v>
          </cell>
        </row>
        <row r="74">
          <cell r="CY74">
            <v>42637</v>
          </cell>
        </row>
        <row r="75">
          <cell r="CY75">
            <v>42651</v>
          </cell>
        </row>
        <row r="76">
          <cell r="CY76">
            <v>42665</v>
          </cell>
        </row>
        <row r="77">
          <cell r="CY77">
            <v>42679</v>
          </cell>
        </row>
        <row r="78">
          <cell r="CY78">
            <v>42693</v>
          </cell>
        </row>
        <row r="79">
          <cell r="CY79">
            <v>42707</v>
          </cell>
        </row>
        <row r="80">
          <cell r="CY80">
            <v>42721</v>
          </cell>
        </row>
        <row r="81">
          <cell r="CY81">
            <v>42735</v>
          </cell>
        </row>
        <row r="82">
          <cell r="CY82">
            <v>42749</v>
          </cell>
        </row>
        <row r="83">
          <cell r="CY83">
            <v>42763</v>
          </cell>
        </row>
        <row r="84">
          <cell r="CY84">
            <v>42777</v>
          </cell>
        </row>
        <row r="85">
          <cell r="CY85">
            <v>42791</v>
          </cell>
        </row>
        <row r="86">
          <cell r="CY86">
            <v>42805</v>
          </cell>
        </row>
        <row r="87">
          <cell r="CY87">
            <v>42819</v>
          </cell>
        </row>
        <row r="88">
          <cell r="CY88">
            <v>42833</v>
          </cell>
        </row>
        <row r="89">
          <cell r="CY89">
            <v>42847</v>
          </cell>
        </row>
        <row r="90">
          <cell r="CY90">
            <v>42861</v>
          </cell>
        </row>
        <row r="91">
          <cell r="CY91">
            <v>42875</v>
          </cell>
        </row>
        <row r="92">
          <cell r="CY92">
            <v>42889</v>
          </cell>
        </row>
        <row r="93">
          <cell r="CY93">
            <v>42903</v>
          </cell>
        </row>
        <row r="94">
          <cell r="CY94">
            <v>42917</v>
          </cell>
        </row>
        <row r="95">
          <cell r="CY95">
            <v>42931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11516171823567" displayName="Table11516171823567" ref="A8:H46" totalsRowCount="1" headerRowDxfId="10" dataDxfId="9">
  <autoFilter ref="A8:H45"/>
  <tableColumns count="8">
    <tableColumn id="1" name="Date" totalsRowDxfId="8"/>
    <tableColumn id="2" name="Starting Location" totalsRowDxfId="7"/>
    <tableColumn id="3" name="Destination" totalsRowDxfId="6"/>
    <tableColumn id="4" name="Description/Notes" totalsRowDxfId="5"/>
    <tableColumn id="5" name="Odometer Start" totalsRowDxfId="4"/>
    <tableColumn id="6" name="Odometer End" totalsRowLabel="Totals" dataDxfId="3" totalsRowDxfId="2"/>
    <tableColumn id="7" name="Mileage" totalsRowFunction="sum" totalsRowDxfId="1">
      <calculatedColumnFormula>IF(OR(ISBLANK(E9),ISBLANK(F9)),0,F9-E9)</calculatedColumnFormula>
    </tableColumn>
    <tableColumn id="8" name="Reimbursement" totalsRowFunction="sum" totalsRowDxfId="0">
      <calculatedColumnFormula>G9*$E$3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46"/>
  <sheetViews>
    <sheetView showGridLines="0" tabSelected="1" zoomScaleNormal="100" workbookViewId="0">
      <pane ySplit="8" topLeftCell="A9" activePane="bottomLeft" state="frozenSplit"/>
      <selection pane="bottomLeft" activeCell="K2" sqref="K2"/>
    </sheetView>
  </sheetViews>
  <sheetFormatPr defaultRowHeight="12.75" x14ac:dyDescent="0.2"/>
  <cols>
    <col min="1" max="1" width="20.85546875" style="29" customWidth="1"/>
    <col min="2" max="2" width="21.140625" style="3" customWidth="1"/>
    <col min="3" max="3" width="22.85546875" style="3" customWidth="1"/>
    <col min="4" max="4" width="25.85546875" style="3" customWidth="1"/>
    <col min="5" max="5" width="17.5703125" style="3" customWidth="1"/>
    <col min="6" max="6" width="16.7109375" style="3" customWidth="1"/>
    <col min="7" max="7" width="11" style="3" customWidth="1"/>
    <col min="8" max="8" width="16.5703125" style="3" customWidth="1"/>
    <col min="9" max="16384" width="9.140625" style="3"/>
  </cols>
  <sheetData>
    <row r="1" spans="1:9" ht="37.5" customHeight="1" x14ac:dyDescent="0.3">
      <c r="A1" s="31" t="s">
        <v>0</v>
      </c>
      <c r="B1" s="32"/>
      <c r="C1" s="32"/>
      <c r="D1" s="32"/>
      <c r="E1" s="1"/>
      <c r="F1" s="1"/>
      <c r="G1" s="1"/>
      <c r="H1" s="1"/>
      <c r="I1" s="2"/>
    </row>
    <row r="2" spans="1:9" ht="26.25" customHeight="1" x14ac:dyDescent="0.2">
      <c r="A2" s="4"/>
      <c r="B2" s="1"/>
      <c r="C2" s="1"/>
      <c r="D2" s="5"/>
      <c r="E2" s="1"/>
      <c r="F2" s="30"/>
      <c r="G2" s="1"/>
      <c r="H2" s="1"/>
    </row>
    <row r="3" spans="1:9" x14ac:dyDescent="0.2">
      <c r="A3" s="6" t="s">
        <v>1</v>
      </c>
      <c r="B3" s="7"/>
      <c r="C3" s="6" t="s">
        <v>2</v>
      </c>
      <c r="D3" s="8"/>
      <c r="E3" s="9">
        <v>0.57999999999999996</v>
      </c>
      <c r="F3" s="1"/>
      <c r="G3" s="1"/>
      <c r="H3" s="1"/>
    </row>
    <row r="4" spans="1:9" x14ac:dyDescent="0.2">
      <c r="A4" s="6" t="s">
        <v>3</v>
      </c>
      <c r="B4" s="10"/>
      <c r="C4" s="6" t="s">
        <v>4</v>
      </c>
      <c r="D4" s="8"/>
      <c r="E4" s="11" t="str">
        <f>"From "&amp;TEXT(MIN(A9:A45),"m/d/yy")&amp;" to "&amp;TEXT(MAX(A9:A45),"m/d/yy")</f>
        <v>From 1/0/00 to 1/0/00</v>
      </c>
      <c r="F4" s="1"/>
      <c r="G4" s="1"/>
      <c r="H4" s="1"/>
    </row>
    <row r="5" spans="1:9" x14ac:dyDescent="0.2">
      <c r="A5" s="6" t="s">
        <v>5</v>
      </c>
      <c r="B5" s="12"/>
      <c r="C5" s="6" t="s">
        <v>6</v>
      </c>
      <c r="D5" s="8"/>
      <c r="E5" s="13">
        <f>G46</f>
        <v>0</v>
      </c>
      <c r="F5" s="1"/>
      <c r="G5" s="1"/>
      <c r="H5" s="1"/>
    </row>
    <row r="6" spans="1:9" x14ac:dyDescent="0.2">
      <c r="A6" s="6" t="s">
        <v>7</v>
      </c>
      <c r="B6" s="7"/>
      <c r="C6" s="6" t="s">
        <v>8</v>
      </c>
      <c r="D6" s="8"/>
      <c r="E6" s="14">
        <f>H46</f>
        <v>0</v>
      </c>
      <c r="F6" s="1"/>
      <c r="G6" s="1"/>
      <c r="H6" s="1"/>
    </row>
    <row r="7" spans="1:9" ht="10.5" customHeight="1" x14ac:dyDescent="0.2">
      <c r="A7" s="15"/>
      <c r="B7" s="1"/>
      <c r="C7" s="1"/>
      <c r="D7" s="6"/>
      <c r="E7" s="1"/>
      <c r="F7" s="1"/>
      <c r="G7" s="1"/>
      <c r="H7" s="1"/>
    </row>
    <row r="8" spans="1:9" ht="21" customHeight="1" x14ac:dyDescent="0.2">
      <c r="A8" s="16" t="s">
        <v>9</v>
      </c>
      <c r="B8" s="16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16" t="s">
        <v>16</v>
      </c>
    </row>
    <row r="9" spans="1:9" s="21" customFormat="1" ht="12.75" customHeight="1" x14ac:dyDescent="0.2">
      <c r="A9" s="17"/>
      <c r="B9" s="18"/>
      <c r="C9" s="18"/>
      <c r="D9" s="18"/>
      <c r="E9" s="19"/>
      <c r="F9" s="19"/>
      <c r="G9" s="19">
        <f t="shared" ref="G9:G45" si="0">IF(OR(ISBLANK(E9),ISBLANK(F9)),0,F9-E9)</f>
        <v>0</v>
      </c>
      <c r="H9" s="20">
        <f t="shared" ref="H9:H45" si="1">G9*$E$3</f>
        <v>0</v>
      </c>
    </row>
    <row r="10" spans="1:9" s="21" customFormat="1" ht="12.75" customHeight="1" x14ac:dyDescent="0.2">
      <c r="A10" s="17"/>
      <c r="B10" s="18"/>
      <c r="C10" s="18"/>
      <c r="D10" s="18"/>
      <c r="E10" s="19"/>
      <c r="F10" s="19"/>
      <c r="G10" s="19">
        <f t="shared" si="0"/>
        <v>0</v>
      </c>
      <c r="H10" s="20">
        <f t="shared" si="1"/>
        <v>0</v>
      </c>
    </row>
    <row r="11" spans="1:9" s="21" customFormat="1" ht="12.75" customHeight="1" x14ac:dyDescent="0.2">
      <c r="A11" s="17"/>
      <c r="B11" s="18"/>
      <c r="C11" s="18"/>
      <c r="D11" s="18"/>
      <c r="E11" s="19"/>
      <c r="F11" s="19"/>
      <c r="G11" s="19">
        <f t="shared" si="0"/>
        <v>0</v>
      </c>
      <c r="H11" s="20">
        <f t="shared" si="1"/>
        <v>0</v>
      </c>
    </row>
    <row r="12" spans="1:9" s="21" customFormat="1" ht="12.75" customHeight="1" x14ac:dyDescent="0.2">
      <c r="A12" s="17"/>
      <c r="B12" s="18"/>
      <c r="C12" s="18"/>
      <c r="D12" s="18"/>
      <c r="E12" s="19"/>
      <c r="F12" s="19"/>
      <c r="G12" s="19">
        <f t="shared" si="0"/>
        <v>0</v>
      </c>
      <c r="H12" s="20">
        <f t="shared" si="1"/>
        <v>0</v>
      </c>
    </row>
    <row r="13" spans="1:9" s="21" customFormat="1" ht="12.75" customHeight="1" x14ac:dyDescent="0.2">
      <c r="A13" s="17"/>
      <c r="B13" s="18"/>
      <c r="C13" s="18"/>
      <c r="D13" s="18"/>
      <c r="E13" s="19"/>
      <c r="F13" s="19"/>
      <c r="G13" s="19">
        <f t="shared" si="0"/>
        <v>0</v>
      </c>
      <c r="H13" s="20">
        <f t="shared" si="1"/>
        <v>0</v>
      </c>
    </row>
    <row r="14" spans="1:9" s="21" customFormat="1" ht="12.75" customHeight="1" x14ac:dyDescent="0.2">
      <c r="A14" s="17"/>
      <c r="B14" s="18"/>
      <c r="C14" s="18"/>
      <c r="D14" s="18"/>
      <c r="E14" s="19"/>
      <c r="F14" s="19"/>
      <c r="G14" s="19">
        <f t="shared" si="0"/>
        <v>0</v>
      </c>
      <c r="H14" s="20">
        <f t="shared" si="1"/>
        <v>0</v>
      </c>
    </row>
    <row r="15" spans="1:9" s="21" customFormat="1" ht="12.75" customHeight="1" x14ac:dyDescent="0.2">
      <c r="A15" s="17"/>
      <c r="B15" s="18"/>
      <c r="C15" s="18"/>
      <c r="D15" s="18"/>
      <c r="E15" s="19"/>
      <c r="F15" s="19"/>
      <c r="G15" s="19">
        <f t="shared" si="0"/>
        <v>0</v>
      </c>
      <c r="H15" s="20">
        <f t="shared" si="1"/>
        <v>0</v>
      </c>
    </row>
    <row r="16" spans="1:9" s="21" customFormat="1" ht="12.75" customHeight="1" x14ac:dyDescent="0.2">
      <c r="A16" s="17"/>
      <c r="B16" s="18"/>
      <c r="C16" s="18"/>
      <c r="D16" s="18"/>
      <c r="E16" s="19"/>
      <c r="F16" s="19"/>
      <c r="G16" s="19">
        <f t="shared" si="0"/>
        <v>0</v>
      </c>
      <c r="H16" s="20">
        <f t="shared" si="1"/>
        <v>0</v>
      </c>
    </row>
    <row r="17" spans="1:8" s="21" customFormat="1" ht="12.75" customHeight="1" x14ac:dyDescent="0.2">
      <c r="A17" s="17"/>
      <c r="B17" s="18"/>
      <c r="C17" s="18"/>
      <c r="D17" s="18"/>
      <c r="E17" s="19"/>
      <c r="F17" s="19"/>
      <c r="G17" s="19">
        <f t="shared" si="0"/>
        <v>0</v>
      </c>
      <c r="H17" s="20">
        <f t="shared" si="1"/>
        <v>0</v>
      </c>
    </row>
    <row r="18" spans="1:8" s="21" customFormat="1" ht="12.75" customHeight="1" x14ac:dyDescent="0.2">
      <c r="A18" s="17"/>
      <c r="B18" s="18"/>
      <c r="C18" s="18"/>
      <c r="D18" s="18"/>
      <c r="E18" s="19"/>
      <c r="F18" s="19"/>
      <c r="G18" s="19">
        <f t="shared" si="0"/>
        <v>0</v>
      </c>
      <c r="H18" s="20">
        <f t="shared" si="1"/>
        <v>0</v>
      </c>
    </row>
    <row r="19" spans="1:8" s="21" customFormat="1" ht="12.75" customHeight="1" x14ac:dyDescent="0.2">
      <c r="A19" s="17"/>
      <c r="B19" s="18"/>
      <c r="C19" s="18"/>
      <c r="D19" s="18"/>
      <c r="E19" s="19"/>
      <c r="F19" s="19"/>
      <c r="G19" s="19">
        <f t="shared" si="0"/>
        <v>0</v>
      </c>
      <c r="H19" s="20">
        <f t="shared" si="1"/>
        <v>0</v>
      </c>
    </row>
    <row r="20" spans="1:8" s="21" customFormat="1" ht="12.75" customHeight="1" x14ac:dyDescent="0.2">
      <c r="A20" s="17"/>
      <c r="B20" s="18"/>
      <c r="C20" s="18"/>
      <c r="D20" s="18"/>
      <c r="E20" s="19"/>
      <c r="F20" s="19"/>
      <c r="G20" s="19">
        <f t="shared" si="0"/>
        <v>0</v>
      </c>
      <c r="H20" s="20">
        <f t="shared" si="1"/>
        <v>0</v>
      </c>
    </row>
    <row r="21" spans="1:8" s="21" customFormat="1" ht="12.75" customHeight="1" x14ac:dyDescent="0.2">
      <c r="A21" s="17"/>
      <c r="B21" s="18"/>
      <c r="C21" s="18"/>
      <c r="D21" s="18"/>
      <c r="E21" s="19"/>
      <c r="F21" s="19"/>
      <c r="G21" s="19">
        <f t="shared" si="0"/>
        <v>0</v>
      </c>
      <c r="H21" s="20">
        <f t="shared" si="1"/>
        <v>0</v>
      </c>
    </row>
    <row r="22" spans="1:8" s="21" customFormat="1" ht="12.75" customHeight="1" x14ac:dyDescent="0.2">
      <c r="A22" s="17"/>
      <c r="B22" s="18"/>
      <c r="C22" s="18"/>
      <c r="D22" s="18"/>
      <c r="E22" s="19"/>
      <c r="F22" s="19"/>
      <c r="G22" s="19">
        <f t="shared" si="0"/>
        <v>0</v>
      </c>
      <c r="H22" s="20">
        <f t="shared" si="1"/>
        <v>0</v>
      </c>
    </row>
    <row r="23" spans="1:8" s="21" customFormat="1" ht="12.75" customHeight="1" x14ac:dyDescent="0.2">
      <c r="A23" s="17"/>
      <c r="B23" s="18"/>
      <c r="C23" s="18"/>
      <c r="D23" s="18"/>
      <c r="E23" s="19"/>
      <c r="F23" s="19"/>
      <c r="G23" s="19">
        <f t="shared" si="0"/>
        <v>0</v>
      </c>
      <c r="H23" s="20">
        <f t="shared" si="1"/>
        <v>0</v>
      </c>
    </row>
    <row r="24" spans="1:8" s="21" customFormat="1" ht="12.75" customHeight="1" x14ac:dyDescent="0.2">
      <c r="A24" s="17"/>
      <c r="B24" s="18"/>
      <c r="C24" s="18"/>
      <c r="D24" s="18"/>
      <c r="E24" s="19"/>
      <c r="F24" s="19"/>
      <c r="G24" s="19">
        <f t="shared" si="0"/>
        <v>0</v>
      </c>
      <c r="H24" s="20">
        <f t="shared" si="1"/>
        <v>0</v>
      </c>
    </row>
    <row r="25" spans="1:8" s="21" customFormat="1" ht="12.75" customHeight="1" x14ac:dyDescent="0.2">
      <c r="A25" s="17"/>
      <c r="B25" s="18"/>
      <c r="C25" s="18"/>
      <c r="D25" s="18"/>
      <c r="E25" s="19"/>
      <c r="F25" s="19"/>
      <c r="G25" s="19">
        <f t="shared" si="0"/>
        <v>0</v>
      </c>
      <c r="H25" s="20">
        <f t="shared" si="1"/>
        <v>0</v>
      </c>
    </row>
    <row r="26" spans="1:8" s="21" customFormat="1" ht="12.75" customHeight="1" x14ac:dyDescent="0.2">
      <c r="A26" s="17"/>
      <c r="B26" s="18"/>
      <c r="C26" s="18"/>
      <c r="D26" s="18"/>
      <c r="E26" s="19"/>
      <c r="F26" s="19"/>
      <c r="G26" s="19">
        <f t="shared" si="0"/>
        <v>0</v>
      </c>
      <c r="H26" s="20">
        <f t="shared" si="1"/>
        <v>0</v>
      </c>
    </row>
    <row r="27" spans="1:8" s="21" customFormat="1" ht="12.75" customHeight="1" x14ac:dyDescent="0.2">
      <c r="A27" s="17"/>
      <c r="B27" s="18"/>
      <c r="C27" s="18"/>
      <c r="D27" s="18"/>
      <c r="E27" s="19"/>
      <c r="F27" s="19"/>
      <c r="G27" s="19">
        <f t="shared" si="0"/>
        <v>0</v>
      </c>
      <c r="H27" s="20">
        <f t="shared" si="1"/>
        <v>0</v>
      </c>
    </row>
    <row r="28" spans="1:8" s="21" customFormat="1" ht="12.75" customHeight="1" x14ac:dyDescent="0.2">
      <c r="A28" s="17"/>
      <c r="B28" s="18"/>
      <c r="C28" s="18"/>
      <c r="D28" s="18"/>
      <c r="E28" s="19"/>
      <c r="F28" s="19"/>
      <c r="G28" s="19">
        <f t="shared" si="0"/>
        <v>0</v>
      </c>
      <c r="H28" s="20">
        <f t="shared" si="1"/>
        <v>0</v>
      </c>
    </row>
    <row r="29" spans="1:8" s="21" customFormat="1" ht="12.75" customHeight="1" x14ac:dyDescent="0.2">
      <c r="A29" s="17"/>
      <c r="B29" s="18"/>
      <c r="C29" s="18"/>
      <c r="D29" s="18"/>
      <c r="E29" s="19"/>
      <c r="F29" s="19"/>
      <c r="G29" s="19">
        <f t="shared" si="0"/>
        <v>0</v>
      </c>
      <c r="H29" s="20">
        <f t="shared" si="1"/>
        <v>0</v>
      </c>
    </row>
    <row r="30" spans="1:8" s="21" customFormat="1" ht="12.75" customHeight="1" x14ac:dyDescent="0.2">
      <c r="A30" s="17"/>
      <c r="B30" s="18"/>
      <c r="C30" s="18"/>
      <c r="D30" s="18"/>
      <c r="E30" s="19"/>
      <c r="F30" s="19"/>
      <c r="G30" s="19">
        <f t="shared" si="0"/>
        <v>0</v>
      </c>
      <c r="H30" s="20">
        <f t="shared" si="1"/>
        <v>0</v>
      </c>
    </row>
    <row r="31" spans="1:8" s="21" customFormat="1" ht="12.75" customHeight="1" x14ac:dyDescent="0.2">
      <c r="A31" s="17"/>
      <c r="B31" s="18"/>
      <c r="C31" s="18"/>
      <c r="D31" s="18"/>
      <c r="E31" s="19"/>
      <c r="F31" s="19"/>
      <c r="G31" s="19">
        <f t="shared" si="0"/>
        <v>0</v>
      </c>
      <c r="H31" s="20">
        <f t="shared" si="1"/>
        <v>0</v>
      </c>
    </row>
    <row r="32" spans="1:8" s="21" customFormat="1" ht="12.75" customHeight="1" x14ac:dyDescent="0.2">
      <c r="A32" s="17"/>
      <c r="B32" s="18"/>
      <c r="C32" s="18"/>
      <c r="D32" s="18"/>
      <c r="E32" s="19"/>
      <c r="F32" s="19"/>
      <c r="G32" s="19">
        <f t="shared" si="0"/>
        <v>0</v>
      </c>
      <c r="H32" s="20">
        <f t="shared" si="1"/>
        <v>0</v>
      </c>
    </row>
    <row r="33" spans="1:9" s="21" customFormat="1" ht="12.75" customHeight="1" x14ac:dyDescent="0.2">
      <c r="A33" s="17"/>
      <c r="B33" s="18"/>
      <c r="C33" s="18"/>
      <c r="D33" s="18"/>
      <c r="E33" s="19"/>
      <c r="F33" s="19"/>
      <c r="G33" s="19">
        <f t="shared" si="0"/>
        <v>0</v>
      </c>
      <c r="H33" s="20">
        <f t="shared" si="1"/>
        <v>0</v>
      </c>
    </row>
    <row r="34" spans="1:9" s="21" customFormat="1" ht="12.75" customHeight="1" x14ac:dyDescent="0.2">
      <c r="A34" s="17"/>
      <c r="B34" s="18"/>
      <c r="C34" s="18"/>
      <c r="D34" s="18"/>
      <c r="E34" s="19"/>
      <c r="F34" s="19"/>
      <c r="G34" s="19">
        <f t="shared" si="0"/>
        <v>0</v>
      </c>
      <c r="H34" s="20">
        <f t="shared" si="1"/>
        <v>0</v>
      </c>
    </row>
    <row r="35" spans="1:9" s="21" customFormat="1" ht="12.75" customHeight="1" x14ac:dyDescent="0.2">
      <c r="A35" s="17"/>
      <c r="B35" s="18"/>
      <c r="C35" s="18"/>
      <c r="D35" s="18"/>
      <c r="E35" s="19"/>
      <c r="F35" s="19"/>
      <c r="G35" s="19">
        <f t="shared" si="0"/>
        <v>0</v>
      </c>
      <c r="H35" s="20">
        <f t="shared" si="1"/>
        <v>0</v>
      </c>
    </row>
    <row r="36" spans="1:9" s="21" customFormat="1" ht="12.75" customHeight="1" x14ac:dyDescent="0.2">
      <c r="A36" s="17"/>
      <c r="B36" s="18"/>
      <c r="C36" s="18"/>
      <c r="D36" s="18"/>
      <c r="E36" s="19"/>
      <c r="F36" s="19"/>
      <c r="G36" s="19">
        <f t="shared" si="0"/>
        <v>0</v>
      </c>
      <c r="H36" s="20">
        <f t="shared" si="1"/>
        <v>0</v>
      </c>
      <c r="I36" s="22"/>
    </row>
    <row r="37" spans="1:9" s="21" customFormat="1" ht="12.75" customHeight="1" x14ac:dyDescent="0.2">
      <c r="A37" s="17"/>
      <c r="B37" s="18"/>
      <c r="C37" s="18"/>
      <c r="D37" s="18"/>
      <c r="E37" s="19"/>
      <c r="F37" s="19"/>
      <c r="G37" s="19">
        <f t="shared" si="0"/>
        <v>0</v>
      </c>
      <c r="H37" s="20">
        <f t="shared" si="1"/>
        <v>0</v>
      </c>
    </row>
    <row r="38" spans="1:9" s="21" customFormat="1" ht="12.75" customHeight="1" x14ac:dyDescent="0.2">
      <c r="A38" s="17"/>
      <c r="B38" s="18"/>
      <c r="C38" s="18"/>
      <c r="D38" s="18"/>
      <c r="E38" s="19"/>
      <c r="F38" s="19"/>
      <c r="G38" s="19">
        <f t="shared" si="0"/>
        <v>0</v>
      </c>
      <c r="H38" s="20">
        <f t="shared" si="1"/>
        <v>0</v>
      </c>
    </row>
    <row r="39" spans="1:9" s="21" customFormat="1" ht="12.75" customHeight="1" x14ac:dyDescent="0.2">
      <c r="A39" s="17"/>
      <c r="B39" s="18"/>
      <c r="C39" s="18"/>
      <c r="D39" s="18"/>
      <c r="E39" s="19"/>
      <c r="F39" s="19"/>
      <c r="G39" s="19">
        <f t="shared" si="0"/>
        <v>0</v>
      </c>
      <c r="H39" s="20">
        <f t="shared" si="1"/>
        <v>0</v>
      </c>
    </row>
    <row r="40" spans="1:9" s="21" customFormat="1" ht="12.75" customHeight="1" x14ac:dyDescent="0.2">
      <c r="A40" s="17"/>
      <c r="B40" s="18"/>
      <c r="C40" s="18"/>
      <c r="D40" s="18"/>
      <c r="E40" s="19"/>
      <c r="F40" s="19"/>
      <c r="G40" s="19">
        <f t="shared" si="0"/>
        <v>0</v>
      </c>
      <c r="H40" s="20">
        <f t="shared" si="1"/>
        <v>0</v>
      </c>
    </row>
    <row r="41" spans="1:9" s="21" customFormat="1" ht="12.75" customHeight="1" x14ac:dyDescent="0.2">
      <c r="A41" s="17"/>
      <c r="B41" s="18"/>
      <c r="C41" s="18"/>
      <c r="D41" s="18"/>
      <c r="E41" s="19"/>
      <c r="F41" s="19"/>
      <c r="G41" s="19">
        <f t="shared" si="0"/>
        <v>0</v>
      </c>
      <c r="H41" s="20">
        <f t="shared" si="1"/>
        <v>0</v>
      </c>
    </row>
    <row r="42" spans="1:9" s="21" customFormat="1" ht="12.75" customHeight="1" x14ac:dyDescent="0.2">
      <c r="A42" s="17"/>
      <c r="B42" s="18"/>
      <c r="C42" s="18"/>
      <c r="D42" s="18"/>
      <c r="E42" s="19"/>
      <c r="F42" s="19"/>
      <c r="G42" s="19">
        <f t="shared" si="0"/>
        <v>0</v>
      </c>
      <c r="H42" s="20">
        <f t="shared" si="1"/>
        <v>0</v>
      </c>
    </row>
    <row r="43" spans="1:9" s="21" customFormat="1" ht="12.75" customHeight="1" x14ac:dyDescent="0.2">
      <c r="A43" s="17"/>
      <c r="B43" s="18"/>
      <c r="C43" s="18"/>
      <c r="D43" s="18"/>
      <c r="E43" s="19"/>
      <c r="F43" s="19"/>
      <c r="G43" s="19">
        <f t="shared" si="0"/>
        <v>0</v>
      </c>
      <c r="H43" s="20">
        <f t="shared" si="1"/>
        <v>0</v>
      </c>
    </row>
    <row r="44" spans="1:9" s="21" customFormat="1" ht="12.75" customHeight="1" x14ac:dyDescent="0.2">
      <c r="A44" s="17"/>
      <c r="B44" s="18"/>
      <c r="C44" s="18"/>
      <c r="D44" s="18"/>
      <c r="E44" s="19"/>
      <c r="F44" s="23"/>
      <c r="G44" s="19">
        <f>IF(OR(ISBLANK(E44),ISBLANK(F44)),0,F44-E44)</f>
        <v>0</v>
      </c>
      <c r="H44" s="20">
        <f>G44*$E$3</f>
        <v>0</v>
      </c>
    </row>
    <row r="45" spans="1:9" s="21" customFormat="1" ht="12.75" customHeight="1" x14ac:dyDescent="0.2">
      <c r="A45" s="17"/>
      <c r="B45" s="18"/>
      <c r="C45" s="18"/>
      <c r="D45" s="18"/>
      <c r="E45" s="19"/>
      <c r="F45" s="19"/>
      <c r="G45" s="19">
        <f t="shared" si="0"/>
        <v>0</v>
      </c>
      <c r="H45" s="20">
        <f t="shared" si="1"/>
        <v>0</v>
      </c>
    </row>
    <row r="46" spans="1:9" ht="12.75" customHeight="1" x14ac:dyDescent="0.2">
      <c r="A46" s="24"/>
      <c r="B46" s="25"/>
      <c r="C46" s="25"/>
      <c r="D46" s="25"/>
      <c r="E46" s="26"/>
      <c r="F46" s="27" t="s">
        <v>17</v>
      </c>
      <c r="G46" s="26">
        <f>SUBTOTAL(109,Table11516171823567[Mileage])</f>
        <v>0</v>
      </c>
      <c r="H46" s="28">
        <f>SUBTOTAL(109,Table11516171823567[Reimbursement])</f>
        <v>0</v>
      </c>
    </row>
  </sheetData>
  <mergeCells count="1">
    <mergeCell ref="A1:D1"/>
  </mergeCells>
  <printOptions horizontalCentered="1"/>
  <pageMargins left="0.75" right="0.75" top="0.75" bottom="0.75" header="0.5" footer="0.5"/>
  <pageSetup scale="81" fitToHeight="0" orientation="landscape" r:id="rId1"/>
  <headerFooter differentFirst="1" alignWithMargins="0">
    <oddFooter>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</vt:lpstr>
      <vt:lpstr>' '!Print_Area</vt:lpstr>
      <vt:lpstr>'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Boucher</dc:creator>
  <cp:lastModifiedBy>Greg Bonifay </cp:lastModifiedBy>
  <cp:lastPrinted>2017-03-06T18:33:55Z</cp:lastPrinted>
  <dcterms:created xsi:type="dcterms:W3CDTF">2015-10-29T18:46:27Z</dcterms:created>
  <dcterms:modified xsi:type="dcterms:W3CDTF">2019-03-07T18:43:55Z</dcterms:modified>
</cp:coreProperties>
</file>